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inal Grades College Algebra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<sst xmlns="http://schemas.openxmlformats.org/spreadsheetml/2006/main" count="81" uniqueCount="38">
  <si>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Semester</t>
  </si>
  <si>
    <t>Students</t>
  </si>
  <si>
    <t>Count</t>
  </si>
  <si>
    <t>Percent</t>
  </si>
  <si>
    <t xml:space="preserve">Retention </t>
  </si>
  <si>
    <t>Success</t>
  </si>
  <si>
    <t xml:space="preserve">  (grades A-D)</t>
  </si>
  <si>
    <t>(grades A-C)</t>
  </si>
  <si>
    <t>NOTE:  In Spring 2003 we started a "reform version" of MATH 11011.</t>
  </si>
  <si>
    <t>Fall 2005</t>
  </si>
  <si>
    <t>Spring 2004</t>
  </si>
  <si>
    <t>Spring 2006</t>
  </si>
  <si>
    <t>Spring 2003</t>
  </si>
  <si>
    <t>Trad</t>
  </si>
  <si>
    <t>Reform</t>
  </si>
  <si>
    <t>Overall</t>
  </si>
  <si>
    <t>*Spring 2005</t>
  </si>
  <si>
    <t>Fall 2002</t>
  </si>
  <si>
    <t>Spring 2002</t>
  </si>
  <si>
    <t>Fall 2001</t>
  </si>
  <si>
    <t>Spring 2001</t>
  </si>
  <si>
    <t>Fall 2000</t>
  </si>
  <si>
    <t>Sp2000</t>
  </si>
  <si>
    <t>Fall 1999</t>
  </si>
  <si>
    <t>Spring 1999</t>
  </si>
  <si>
    <t>*Fall 2004</t>
  </si>
  <si>
    <t>ISETL</t>
  </si>
  <si>
    <t>*Fall 2003</t>
  </si>
  <si>
    <t>*Grades of NF/SF included in tallies</t>
  </si>
  <si>
    <t>F 06</t>
  </si>
  <si>
    <t>Sp 07</t>
  </si>
  <si>
    <t>F 07</t>
  </si>
  <si>
    <t>A - C</t>
  </si>
  <si>
    <t xml:space="preserve">   A - D</t>
  </si>
  <si>
    <t>Total</t>
  </si>
  <si>
    <t>MATH</t>
  </si>
  <si>
    <t>Sp 08</t>
  </si>
  <si>
    <t>F 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</si>
</sst>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0" fillId="0" borderId="12" xfId="0" applyNumberFormat="1" applyBorder="1" applyAlignment="1">
      <alignment/>
    </xf>
    <xf numFmtId="9" fontId="1" fillId="33" borderId="12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4" fillId="33" borderId="22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23" xfId="0" applyFill="1" applyBorder="1" applyAlignment="1">
      <alignment/>
    </xf>
    <xf numFmtId="0" fontId="4" fillId="0" borderId="13" xfId="0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0" fillId="33" borderId="14" xfId="0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9" fontId="1" fillId="33" borderId="22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0" xfId="0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10.8515625" style="0" bestFit="1" customWidth="1"/>
    <col min="2" max="2" width="10.8515625" style="0" customWidth="1"/>
    <col min="3" max="3" width="10.7109375" style="0" customWidth="1"/>
    <col min="4" max="4" width="13.8515625" style="0" customWidth="1"/>
    <col min="5" max="5" width="14.28125" style="0" bestFit="1" customWidth="1"/>
    <col min="6" max="6" width="13.8515625" style="0" bestFit="1" customWidth="1"/>
    <col min="7" max="7" width="14.28125" style="0" bestFit="1" customWidth="1"/>
    <col min="9" max="9" width="5.8515625" style="0" bestFit="1" customWidth="1"/>
    <col min="10" max="10" width="11.140625" style="0" bestFit="1" customWidth="1"/>
    <col min="11" max="11" width="6.57421875" style="0" bestFit="1" customWidth="1"/>
    <col min="12" max="12" width="6.7109375" style="0" bestFit="1" customWidth="1"/>
    <col min="13" max="13" width="8.421875" style="0" bestFit="1" customWidth="1"/>
    <col min="14" max="14" width="6.57421875" style="0" bestFit="1" customWidth="1"/>
    <col min="15" max="15" width="9.28125" style="0" bestFit="1" customWidth="1"/>
  </cols>
  <sheetData>
    <row r="2" spans="1:15" ht="12.75">
      <c r="A2" s="11" t="s">
        <v>0</v>
      </c>
      <c r="B2" s="6"/>
      <c r="C2" s="26" t="s">
        <v>1</v>
      </c>
      <c r="D2" s="11" t="s">
        <v>4</v>
      </c>
      <c r="E2" s="8"/>
      <c r="F2" s="6" t="s">
        <v>5</v>
      </c>
      <c r="G2" s="8"/>
      <c r="I2" s="11"/>
      <c r="J2" s="45"/>
      <c r="K2" s="26"/>
      <c r="L2" s="57" t="s">
        <v>33</v>
      </c>
      <c r="M2" s="8"/>
      <c r="N2" s="57" t="s">
        <v>32</v>
      </c>
      <c r="O2" s="8"/>
    </row>
    <row r="3" spans="1:15" ht="12.75">
      <c r="A3" s="46"/>
      <c r="B3" s="14" t="s">
        <v>35</v>
      </c>
      <c r="C3" s="27"/>
      <c r="D3" s="40" t="s">
        <v>6</v>
      </c>
      <c r="E3" s="24"/>
      <c r="F3" s="14" t="s">
        <v>7</v>
      </c>
      <c r="G3" s="24"/>
      <c r="I3" s="11"/>
      <c r="J3" s="45"/>
      <c r="K3" s="76" t="s">
        <v>34</v>
      </c>
      <c r="L3" s="36"/>
      <c r="M3" s="24"/>
      <c r="N3" s="36"/>
      <c r="O3" s="24"/>
    </row>
    <row r="4" spans="1:15" ht="15.75" customHeight="1" thickBot="1">
      <c r="A4" s="35"/>
      <c r="B4" s="23">
        <v>11011</v>
      </c>
      <c r="C4" s="28" t="s">
        <v>2</v>
      </c>
      <c r="D4" s="35" t="s">
        <v>2</v>
      </c>
      <c r="E4" s="41" t="s">
        <v>3</v>
      </c>
      <c r="F4" s="22" t="s">
        <v>2</v>
      </c>
      <c r="G4" s="41" t="s">
        <v>3</v>
      </c>
      <c r="I4" s="35"/>
      <c r="J4" s="48"/>
      <c r="K4" s="48" t="s">
        <v>2</v>
      </c>
      <c r="L4" s="35" t="s">
        <v>2</v>
      </c>
      <c r="M4" s="41" t="s">
        <v>3</v>
      </c>
      <c r="N4" s="35" t="s">
        <v>2</v>
      </c>
      <c r="O4" s="41" t="s">
        <v>3</v>
      </c>
    </row>
    <row r="5" spans="1:15" ht="13.5" thickTop="1">
      <c r="A5" s="36"/>
      <c r="B5" s="5"/>
      <c r="C5" s="29"/>
      <c r="D5" s="36"/>
      <c r="E5" s="42"/>
      <c r="F5" s="5"/>
      <c r="G5" s="42"/>
      <c r="I5" s="36"/>
      <c r="J5" s="47"/>
      <c r="K5" s="47"/>
      <c r="L5" s="46"/>
      <c r="M5" s="42"/>
      <c r="N5" s="36"/>
      <c r="O5" s="42"/>
    </row>
    <row r="6" spans="1:15" ht="12.75">
      <c r="A6" s="36" t="s">
        <v>11</v>
      </c>
      <c r="B6" s="63" t="s">
        <v>13</v>
      </c>
      <c r="C6" s="30">
        <v>669</v>
      </c>
      <c r="D6" s="12">
        <v>430</v>
      </c>
      <c r="E6" s="10">
        <f>+D6/C6</f>
        <v>0.6427503736920778</v>
      </c>
      <c r="F6" s="9">
        <v>344</v>
      </c>
      <c r="G6" s="10">
        <f>+F6/C6</f>
        <v>0.5142002989536621</v>
      </c>
      <c r="I6" s="36"/>
      <c r="J6" s="49"/>
      <c r="K6" s="49"/>
      <c r="L6" s="36"/>
      <c r="M6" s="49"/>
      <c r="N6" s="36"/>
      <c r="O6" s="49"/>
    </row>
    <row r="7" spans="1:15" ht="12.75">
      <c r="A7" s="36"/>
      <c r="B7" s="63" t="s">
        <v>14</v>
      </c>
      <c r="C7" s="30">
        <v>179</v>
      </c>
      <c r="D7" s="12">
        <v>130</v>
      </c>
      <c r="E7" s="10">
        <f aca="true" t="shared" si="0" ref="E7:E34">+D7/C7</f>
        <v>0.7262569832402235</v>
      </c>
      <c r="F7" s="9">
        <v>94</v>
      </c>
      <c r="G7" s="10">
        <f aca="true" t="shared" si="1" ref="G7:G34">+F7/C7</f>
        <v>0.5251396648044693</v>
      </c>
      <c r="I7" s="36"/>
      <c r="J7" s="49"/>
      <c r="K7" s="49"/>
      <c r="L7" s="36"/>
      <c r="M7" s="49"/>
      <c r="N7" s="36"/>
      <c r="O7" s="49"/>
    </row>
    <row r="8" spans="1:15" ht="12.75">
      <c r="A8" s="36"/>
      <c r="B8" s="64" t="s">
        <v>15</v>
      </c>
      <c r="C8" s="31">
        <f>SUM(C6:C7)</f>
        <v>848</v>
      </c>
      <c r="D8" s="37">
        <f>SUM(D6:D7)</f>
        <v>560</v>
      </c>
      <c r="E8" s="43">
        <f t="shared" si="0"/>
        <v>0.660377358490566</v>
      </c>
      <c r="F8" s="65">
        <f>SUM(F6:F7)</f>
        <v>438</v>
      </c>
      <c r="G8" s="43">
        <f t="shared" si="1"/>
        <v>0.5165094339622641</v>
      </c>
      <c r="I8" s="36"/>
      <c r="J8" s="49"/>
      <c r="K8" s="49"/>
      <c r="L8" s="36"/>
      <c r="M8" s="49"/>
      <c r="N8" s="36"/>
      <c r="O8" s="49"/>
    </row>
    <row r="9" spans="1:15" ht="12.75">
      <c r="A9" s="36"/>
      <c r="B9" s="63"/>
      <c r="C9" s="30"/>
      <c r="D9" s="12"/>
      <c r="E9" s="10"/>
      <c r="F9" s="9"/>
      <c r="G9" s="10"/>
      <c r="I9" s="36"/>
      <c r="J9" s="49"/>
      <c r="K9" s="49"/>
      <c r="L9" s="36"/>
      <c r="M9" s="49"/>
      <c r="N9" s="36"/>
      <c r="O9" s="49"/>
    </row>
    <row r="10" spans="1:15" ht="12.75">
      <c r="A10" s="36" t="s">
        <v>9</v>
      </c>
      <c r="B10" s="63" t="s">
        <v>13</v>
      </c>
      <c r="C10" s="30">
        <v>1255</v>
      </c>
      <c r="D10" s="38">
        <v>866</v>
      </c>
      <c r="E10" s="10">
        <f t="shared" si="0"/>
        <v>0.6900398406374502</v>
      </c>
      <c r="F10" s="9">
        <v>691</v>
      </c>
      <c r="G10" s="10">
        <f t="shared" si="1"/>
        <v>0.550597609561753</v>
      </c>
      <c r="I10" s="36" t="s">
        <v>29</v>
      </c>
      <c r="J10" s="50">
        <v>11010</v>
      </c>
      <c r="K10" s="49">
        <v>698</v>
      </c>
      <c r="L10" s="36">
        <v>557</v>
      </c>
      <c r="M10" s="58">
        <f>+L10/K10</f>
        <v>0.7979942693409742</v>
      </c>
      <c r="N10" s="36">
        <v>427</v>
      </c>
      <c r="O10" s="58">
        <f>+N10/K10</f>
        <v>0.6117478510028653</v>
      </c>
    </row>
    <row r="11" spans="1:15" ht="12.75">
      <c r="A11" s="36"/>
      <c r="B11" s="63" t="s">
        <v>14</v>
      </c>
      <c r="C11" s="30">
        <v>190</v>
      </c>
      <c r="D11" s="38">
        <v>144</v>
      </c>
      <c r="E11" s="10">
        <f t="shared" si="0"/>
        <v>0.7578947368421053</v>
      </c>
      <c r="F11" s="9">
        <v>123</v>
      </c>
      <c r="G11" s="10">
        <f t="shared" si="1"/>
        <v>0.6473684210526316</v>
      </c>
      <c r="I11" s="36"/>
      <c r="J11" s="50">
        <v>11009</v>
      </c>
      <c r="K11" s="49">
        <v>692</v>
      </c>
      <c r="L11" s="36">
        <v>556</v>
      </c>
      <c r="M11" s="58">
        <f>+L11/K11</f>
        <v>0.8034682080924855</v>
      </c>
      <c r="N11" s="36">
        <v>438</v>
      </c>
      <c r="O11" s="58">
        <f>+N11/K11</f>
        <v>0.6329479768786127</v>
      </c>
    </row>
    <row r="12" spans="1:15" ht="12.75">
      <c r="A12" s="36"/>
      <c r="B12" s="64" t="s">
        <v>15</v>
      </c>
      <c r="C12" s="31">
        <f>SUM(C10:C11)</f>
        <v>1445</v>
      </c>
      <c r="D12" s="37">
        <f>SUM(D10:D11)</f>
        <v>1010</v>
      </c>
      <c r="E12" s="43">
        <f>+D12/C12</f>
        <v>0.698961937716263</v>
      </c>
      <c r="F12" s="65">
        <f>SUM(F10:F11)</f>
        <v>814</v>
      </c>
      <c r="G12" s="43">
        <f>+F12/C12</f>
        <v>0.5633217993079584</v>
      </c>
      <c r="I12" s="36"/>
      <c r="J12" s="51" t="s">
        <v>15</v>
      </c>
      <c r="K12" s="77">
        <f>SUM(K10:K11)</f>
        <v>1390</v>
      </c>
      <c r="L12" s="59">
        <f>SUM(L10:L11)</f>
        <v>1113</v>
      </c>
      <c r="M12" s="60">
        <f>+L12/K12</f>
        <v>0.8007194244604317</v>
      </c>
      <c r="N12" s="59">
        <f>SUM(N10:N11)</f>
        <v>865</v>
      </c>
      <c r="O12" s="60">
        <f>+N12/K12</f>
        <v>0.6223021582733813</v>
      </c>
    </row>
    <row r="13" spans="1:15" ht="12.75">
      <c r="A13" s="36"/>
      <c r="B13" s="63"/>
      <c r="C13" s="30"/>
      <c r="D13" s="38"/>
      <c r="E13" s="10"/>
      <c r="F13" s="9"/>
      <c r="G13" s="10"/>
      <c r="I13" s="36"/>
      <c r="J13" s="50"/>
      <c r="K13" s="49"/>
      <c r="L13" s="36"/>
      <c r="M13" s="58"/>
      <c r="N13" s="36"/>
      <c r="O13" s="58"/>
    </row>
    <row r="14" spans="1:15" ht="12.75">
      <c r="A14" s="36" t="s">
        <v>16</v>
      </c>
      <c r="B14" s="63" t="s">
        <v>13</v>
      </c>
      <c r="C14" s="32">
        <v>721</v>
      </c>
      <c r="D14" s="38">
        <v>492</v>
      </c>
      <c r="E14" s="10">
        <f t="shared" si="0"/>
        <v>0.6823855755894591</v>
      </c>
      <c r="F14" s="20">
        <v>434</v>
      </c>
      <c r="G14" s="10">
        <f t="shared" si="1"/>
        <v>0.6019417475728155</v>
      </c>
      <c r="I14" s="36" t="s">
        <v>30</v>
      </c>
      <c r="J14" s="50">
        <v>11010</v>
      </c>
      <c r="K14" s="49">
        <v>539</v>
      </c>
      <c r="L14" s="36">
        <v>430</v>
      </c>
      <c r="M14" s="58">
        <f>+L14/K14</f>
        <v>0.7977736549165121</v>
      </c>
      <c r="N14" s="36">
        <v>317</v>
      </c>
      <c r="O14" s="58">
        <f>+N14/K14</f>
        <v>0.588126159554731</v>
      </c>
    </row>
    <row r="15" spans="1:15" ht="12.75">
      <c r="A15" s="36"/>
      <c r="B15" s="63" t="s">
        <v>14</v>
      </c>
      <c r="C15" s="32">
        <v>179</v>
      </c>
      <c r="D15" s="38">
        <v>133</v>
      </c>
      <c r="E15" s="10">
        <f t="shared" si="0"/>
        <v>0.7430167597765364</v>
      </c>
      <c r="F15" s="20">
        <v>105</v>
      </c>
      <c r="G15" s="10">
        <f t="shared" si="1"/>
        <v>0.5865921787709497</v>
      </c>
      <c r="I15" s="36"/>
      <c r="J15" s="50">
        <v>11009</v>
      </c>
      <c r="K15" s="49">
        <v>418</v>
      </c>
      <c r="L15" s="36">
        <v>317</v>
      </c>
      <c r="M15" s="58">
        <f>+L15/K15</f>
        <v>0.7583732057416268</v>
      </c>
      <c r="N15" s="36">
        <v>263</v>
      </c>
      <c r="O15" s="58">
        <f>+N15/K15</f>
        <v>0.6291866028708134</v>
      </c>
    </row>
    <row r="16" spans="1:15" ht="12.75">
      <c r="A16" s="36"/>
      <c r="B16" s="64" t="s">
        <v>15</v>
      </c>
      <c r="C16" s="31">
        <f>SUM(C14:C15)</f>
        <v>900</v>
      </c>
      <c r="D16" s="37">
        <f>SUM(D14:D15)</f>
        <v>625</v>
      </c>
      <c r="E16" s="43">
        <f t="shared" si="0"/>
        <v>0.6944444444444444</v>
      </c>
      <c r="F16" s="65">
        <f>SUM(F14:F15)</f>
        <v>539</v>
      </c>
      <c r="G16" s="43">
        <f t="shared" si="1"/>
        <v>0.5988888888888889</v>
      </c>
      <c r="H16" s="2"/>
      <c r="I16" s="36"/>
      <c r="J16" s="51" t="s">
        <v>15</v>
      </c>
      <c r="K16" s="77">
        <f>SUM(K14:K15)</f>
        <v>957</v>
      </c>
      <c r="L16" s="59">
        <f>SUM(L14:L15)</f>
        <v>747</v>
      </c>
      <c r="M16" s="60">
        <f>+L16/K16</f>
        <v>0.780564263322884</v>
      </c>
      <c r="N16" s="59">
        <f>SUM(N14:N15)</f>
        <v>580</v>
      </c>
      <c r="O16" s="60">
        <f>+N16/K16</f>
        <v>0.6060606060606061</v>
      </c>
    </row>
    <row r="17" spans="1:15" ht="12.75">
      <c r="A17" s="36"/>
      <c r="B17" s="63"/>
      <c r="C17" s="32"/>
      <c r="D17" s="38"/>
      <c r="E17" s="10"/>
      <c r="F17" s="66"/>
      <c r="G17" s="10"/>
      <c r="H17" s="2"/>
      <c r="I17" s="36"/>
      <c r="J17" s="50"/>
      <c r="K17" s="49"/>
      <c r="L17" s="36"/>
      <c r="M17" s="58"/>
      <c r="N17" s="36"/>
      <c r="O17" s="58"/>
    </row>
    <row r="18" spans="1:15" ht="12.75">
      <c r="A18" s="36" t="s">
        <v>25</v>
      </c>
      <c r="B18" s="63" t="s">
        <v>13</v>
      </c>
      <c r="C18" s="32">
        <v>1053</v>
      </c>
      <c r="D18" s="38">
        <v>768</v>
      </c>
      <c r="E18" s="10">
        <f t="shared" si="0"/>
        <v>0.7293447293447294</v>
      </c>
      <c r="F18" s="20">
        <v>647</v>
      </c>
      <c r="G18" s="10">
        <f t="shared" si="1"/>
        <v>0.6144349477682811</v>
      </c>
      <c r="H18" s="2"/>
      <c r="I18" s="52" t="s">
        <v>31</v>
      </c>
      <c r="J18" s="50">
        <v>11010</v>
      </c>
      <c r="K18" s="49">
        <v>614</v>
      </c>
      <c r="L18" s="36">
        <v>469</v>
      </c>
      <c r="M18" s="58">
        <f>+L18/K18</f>
        <v>0.7638436482084691</v>
      </c>
      <c r="N18" s="36">
        <v>378</v>
      </c>
      <c r="O18" s="58">
        <f>+N18/K18</f>
        <v>0.6156351791530945</v>
      </c>
    </row>
    <row r="19" spans="1:15" ht="12.75">
      <c r="A19" s="36"/>
      <c r="B19" s="63" t="s">
        <v>14</v>
      </c>
      <c r="C19" s="32">
        <v>215</v>
      </c>
      <c r="D19" s="38">
        <v>160</v>
      </c>
      <c r="E19" s="10">
        <f t="shared" si="0"/>
        <v>0.7441860465116279</v>
      </c>
      <c r="F19" s="20">
        <v>128</v>
      </c>
      <c r="G19" s="10">
        <f t="shared" si="1"/>
        <v>0.5953488372093023</v>
      </c>
      <c r="H19" s="2"/>
      <c r="I19" s="52"/>
      <c r="J19" s="50">
        <v>11009</v>
      </c>
      <c r="K19" s="49">
        <v>793</v>
      </c>
      <c r="L19" s="36">
        <v>684</v>
      </c>
      <c r="M19" s="58">
        <f>+L19/K19</f>
        <v>0.862547288776797</v>
      </c>
      <c r="N19" s="36">
        <v>564</v>
      </c>
      <c r="O19" s="58">
        <f>+N19/K19</f>
        <v>0.7112232030264817</v>
      </c>
    </row>
    <row r="20" spans="1:15" ht="12.75">
      <c r="A20" s="36"/>
      <c r="B20" s="64" t="s">
        <v>15</v>
      </c>
      <c r="C20" s="31">
        <f>SUM(C18:C19)</f>
        <v>1268</v>
      </c>
      <c r="D20" s="37">
        <f>SUM(D18:D19)</f>
        <v>928</v>
      </c>
      <c r="E20" s="43">
        <f>+D20/C20</f>
        <v>0.7318611987381703</v>
      </c>
      <c r="F20" s="65">
        <f>SUM(F18:F19)</f>
        <v>775</v>
      </c>
      <c r="G20" s="43">
        <f>+F20/C20</f>
        <v>0.611198738170347</v>
      </c>
      <c r="H20" s="2"/>
      <c r="I20" s="52"/>
      <c r="J20" s="51" t="s">
        <v>15</v>
      </c>
      <c r="K20" s="55">
        <f>SUM(K18:K19)</f>
        <v>1407</v>
      </c>
      <c r="L20" s="73">
        <f>SUM(L18:L19)</f>
        <v>1153</v>
      </c>
      <c r="M20" s="60">
        <f>+L20/K20</f>
        <v>0.8194740582800284</v>
      </c>
      <c r="N20" s="73">
        <f>SUM(N18:N19)</f>
        <v>942</v>
      </c>
      <c r="O20" s="60">
        <f>+N20/K20</f>
        <v>0.6695095948827292</v>
      </c>
    </row>
    <row r="21" spans="1:15" ht="12.75">
      <c r="A21" s="36"/>
      <c r="B21" s="63"/>
      <c r="C21" s="32"/>
      <c r="D21" s="38"/>
      <c r="E21" s="10"/>
      <c r="F21" s="66"/>
      <c r="G21" s="10"/>
      <c r="H21" s="2"/>
      <c r="I21" s="52"/>
      <c r="J21" s="49"/>
      <c r="K21" s="29"/>
      <c r="M21" s="42"/>
      <c r="O21" s="49"/>
    </row>
    <row r="22" spans="1:15" ht="12.75">
      <c r="A22" s="36" t="s">
        <v>10</v>
      </c>
      <c r="B22" s="63" t="s">
        <v>13</v>
      </c>
      <c r="C22" s="33">
        <v>515</v>
      </c>
      <c r="D22" s="39">
        <v>355</v>
      </c>
      <c r="E22" s="10">
        <f t="shared" si="0"/>
        <v>0.6893203883495146</v>
      </c>
      <c r="F22" s="20">
        <v>301</v>
      </c>
      <c r="G22" s="10">
        <f t="shared" si="1"/>
        <v>0.5844660194174758</v>
      </c>
      <c r="H22" s="4"/>
      <c r="I22" s="52" t="s">
        <v>36</v>
      </c>
      <c r="J22" s="50">
        <v>11010</v>
      </c>
      <c r="K22" s="29">
        <v>594</v>
      </c>
      <c r="L22">
        <v>421</v>
      </c>
      <c r="M22" s="74">
        <f>+L22/K22</f>
        <v>0.7087542087542088</v>
      </c>
      <c r="N22">
        <v>305</v>
      </c>
      <c r="O22" s="74">
        <f>+N22/K22</f>
        <v>0.5134680134680135</v>
      </c>
    </row>
    <row r="23" spans="1:15" ht="12.75">
      <c r="A23" s="36"/>
      <c r="B23" s="63" t="s">
        <v>14</v>
      </c>
      <c r="C23" s="33">
        <v>253</v>
      </c>
      <c r="D23" s="39">
        <v>175</v>
      </c>
      <c r="E23" s="10">
        <f t="shared" si="0"/>
        <v>0.691699604743083</v>
      </c>
      <c r="F23" s="20">
        <v>146</v>
      </c>
      <c r="G23" s="10">
        <f t="shared" si="1"/>
        <v>0.5770750988142292</v>
      </c>
      <c r="H23" s="4"/>
      <c r="I23" s="52"/>
      <c r="J23" s="50">
        <v>11009</v>
      </c>
      <c r="K23" s="29">
        <v>433</v>
      </c>
      <c r="L23">
        <v>363</v>
      </c>
      <c r="M23" s="74">
        <f>+L23/K23</f>
        <v>0.8383371824480369</v>
      </c>
      <c r="N23">
        <v>291</v>
      </c>
      <c r="O23" s="74">
        <f>+N23/K23</f>
        <v>0.6720554272517321</v>
      </c>
    </row>
    <row r="24" spans="1:15" ht="12.75">
      <c r="A24" s="36"/>
      <c r="B24" s="63" t="s">
        <v>26</v>
      </c>
      <c r="C24" s="33">
        <v>92</v>
      </c>
      <c r="D24" s="39">
        <v>77</v>
      </c>
      <c r="E24" s="10">
        <f t="shared" si="0"/>
        <v>0.8369565217391305</v>
      </c>
      <c r="F24" s="20">
        <v>67</v>
      </c>
      <c r="G24" s="10">
        <f t="shared" si="1"/>
        <v>0.7282608695652174</v>
      </c>
      <c r="H24" s="4"/>
      <c r="I24" s="52"/>
      <c r="J24" s="51" t="s">
        <v>15</v>
      </c>
      <c r="K24" s="55">
        <f>SUM(K22:K23)</f>
        <v>1027</v>
      </c>
      <c r="L24" s="73">
        <f>SUM(L22:L23)</f>
        <v>784</v>
      </c>
      <c r="M24" s="60">
        <f>+L24/K24</f>
        <v>0.7633885102239533</v>
      </c>
      <c r="N24" s="59">
        <f>SUM(N22:N23)</f>
        <v>596</v>
      </c>
      <c r="O24" s="60">
        <f>+N24/K24</f>
        <v>0.5803310613437196</v>
      </c>
    </row>
    <row r="25" spans="1:15" ht="12.75">
      <c r="A25" s="36"/>
      <c r="B25" s="64" t="s">
        <v>15</v>
      </c>
      <c r="C25" s="31">
        <f>SUM(C22:C23)</f>
        <v>768</v>
      </c>
      <c r="D25" s="37">
        <f>SUM(D22:D23)</f>
        <v>530</v>
      </c>
      <c r="E25" s="43">
        <f t="shared" si="0"/>
        <v>0.6901041666666666</v>
      </c>
      <c r="F25" s="65">
        <f>SUM(F22:F23)</f>
        <v>447</v>
      </c>
      <c r="G25" s="43">
        <f t="shared" si="1"/>
        <v>0.58203125</v>
      </c>
      <c r="H25" s="4"/>
      <c r="I25" s="52"/>
      <c r="J25" s="49"/>
      <c r="K25" s="29"/>
      <c r="M25" s="42"/>
      <c r="O25" s="49"/>
    </row>
    <row r="26" spans="1:15" ht="12.75">
      <c r="A26" s="36"/>
      <c r="B26" s="63"/>
      <c r="C26" s="33"/>
      <c r="D26" s="39"/>
      <c r="E26" s="10"/>
      <c r="F26" s="19"/>
      <c r="G26" s="10"/>
      <c r="H26" s="4"/>
      <c r="I26" s="52" t="s">
        <v>37</v>
      </c>
      <c r="J26" s="50">
        <v>11010</v>
      </c>
      <c r="K26" s="29">
        <v>849</v>
      </c>
      <c r="L26">
        <v>672</v>
      </c>
      <c r="M26" s="74">
        <f>+L26/K26</f>
        <v>0.7915194346289752</v>
      </c>
      <c r="N26">
        <v>522</v>
      </c>
      <c r="O26" s="74">
        <f>+N26/K26</f>
        <v>0.6148409893992933</v>
      </c>
    </row>
    <row r="27" spans="1:15" ht="12.75">
      <c r="A27" s="36" t="s">
        <v>27</v>
      </c>
      <c r="B27" s="63" t="s">
        <v>13</v>
      </c>
      <c r="C27" s="33">
        <v>1106</v>
      </c>
      <c r="D27" s="39">
        <v>792</v>
      </c>
      <c r="E27" s="10">
        <f t="shared" si="0"/>
        <v>0.7160940325497287</v>
      </c>
      <c r="F27" s="20">
        <v>666</v>
      </c>
      <c r="G27" s="10">
        <f t="shared" si="1"/>
        <v>0.6021699819168174</v>
      </c>
      <c r="H27" s="4"/>
      <c r="I27" s="52"/>
      <c r="J27" s="50">
        <v>11009</v>
      </c>
      <c r="K27" s="29">
        <v>774</v>
      </c>
      <c r="L27">
        <v>651</v>
      </c>
      <c r="M27" s="74">
        <f>+L27/K27</f>
        <v>0.8410852713178295</v>
      </c>
      <c r="N27" s="75">
        <v>521</v>
      </c>
      <c r="O27" s="74">
        <f>+N27/K27</f>
        <v>0.6731266149870802</v>
      </c>
    </row>
    <row r="28" spans="1:15" ht="12.75">
      <c r="A28" s="36"/>
      <c r="B28" s="63" t="s">
        <v>14</v>
      </c>
      <c r="C28" s="33">
        <v>279</v>
      </c>
      <c r="D28" s="39">
        <v>218</v>
      </c>
      <c r="E28" s="10">
        <f t="shared" si="0"/>
        <v>0.7813620071684588</v>
      </c>
      <c r="F28" s="20">
        <v>172</v>
      </c>
      <c r="G28" s="10">
        <f t="shared" si="1"/>
        <v>0.6164874551971327</v>
      </c>
      <c r="H28" s="4"/>
      <c r="I28" s="53"/>
      <c r="J28" s="54" t="s">
        <v>15</v>
      </c>
      <c r="K28" s="56">
        <f>SUM(K26:K27)</f>
        <v>1623</v>
      </c>
      <c r="L28" s="78">
        <f>SUM(L26:L27)</f>
        <v>1323</v>
      </c>
      <c r="M28" s="62">
        <f>+L28/K28</f>
        <v>0.8151571164510166</v>
      </c>
      <c r="N28" s="61">
        <f>SUM(N26:N27)</f>
        <v>1043</v>
      </c>
      <c r="O28" s="62">
        <f>+N28/K28</f>
        <v>0.6426370918052988</v>
      </c>
    </row>
    <row r="29" spans="1:13" ht="12.75">
      <c r="A29" s="36"/>
      <c r="B29" s="64" t="s">
        <v>15</v>
      </c>
      <c r="C29" s="31">
        <f>SUM(C27:C28)</f>
        <v>1385</v>
      </c>
      <c r="D29" s="37">
        <f>SUM(D27:D28)</f>
        <v>1010</v>
      </c>
      <c r="E29" s="43">
        <f t="shared" si="0"/>
        <v>0.7292418772563177</v>
      </c>
      <c r="F29" s="65">
        <f>SUM(F27:F28)</f>
        <v>838</v>
      </c>
      <c r="G29" s="43">
        <f t="shared" si="1"/>
        <v>0.6050541516245488</v>
      </c>
      <c r="H29" s="4"/>
      <c r="I29" s="3"/>
      <c r="M29" s="1"/>
    </row>
    <row r="30" spans="1:13" ht="12.75">
      <c r="A30" s="36"/>
      <c r="B30" s="63"/>
      <c r="C30" s="33"/>
      <c r="D30" s="39"/>
      <c r="E30" s="10"/>
      <c r="F30" s="19"/>
      <c r="G30" s="10"/>
      <c r="H30" s="4"/>
      <c r="I30" s="3"/>
      <c r="M30" s="1"/>
    </row>
    <row r="31" spans="1:13" ht="12.75">
      <c r="A31" s="36" t="s">
        <v>12</v>
      </c>
      <c r="B31" s="63" t="s">
        <v>13</v>
      </c>
      <c r="C31" s="33">
        <v>532</v>
      </c>
      <c r="D31" s="39">
        <v>380</v>
      </c>
      <c r="E31" s="44">
        <f t="shared" si="0"/>
        <v>0.7142857142857143</v>
      </c>
      <c r="F31" s="20">
        <v>320</v>
      </c>
      <c r="G31" s="10">
        <f t="shared" si="1"/>
        <v>0.6015037593984962</v>
      </c>
      <c r="H31" s="4"/>
      <c r="I31" s="3"/>
      <c r="M31" s="1"/>
    </row>
    <row r="32" spans="1:13" ht="12.75">
      <c r="A32" s="36"/>
      <c r="B32" s="63" t="s">
        <v>14</v>
      </c>
      <c r="C32" s="33">
        <v>250</v>
      </c>
      <c r="D32" s="39">
        <v>180</v>
      </c>
      <c r="E32" s="10">
        <f t="shared" si="0"/>
        <v>0.72</v>
      </c>
      <c r="F32" s="20">
        <v>131</v>
      </c>
      <c r="G32" s="10">
        <f t="shared" si="1"/>
        <v>0.524</v>
      </c>
      <c r="H32" s="4"/>
      <c r="I32" s="3"/>
      <c r="M32" s="1"/>
    </row>
    <row r="33" spans="1:13" ht="12.75">
      <c r="A33" s="36"/>
      <c r="B33" s="63" t="s">
        <v>26</v>
      </c>
      <c r="C33" s="33">
        <v>70</v>
      </c>
      <c r="D33" s="39">
        <v>61</v>
      </c>
      <c r="E33" s="10">
        <f t="shared" si="0"/>
        <v>0.8714285714285714</v>
      </c>
      <c r="F33" s="20">
        <v>58</v>
      </c>
      <c r="G33" s="10">
        <f t="shared" si="1"/>
        <v>0.8285714285714286</v>
      </c>
      <c r="H33" s="4"/>
      <c r="I33" s="3"/>
      <c r="M33" s="1"/>
    </row>
    <row r="34" spans="1:13" ht="12.75">
      <c r="A34" s="67"/>
      <c r="B34" s="68" t="s">
        <v>15</v>
      </c>
      <c r="C34" s="69">
        <f>SUM(C31:C33)</f>
        <v>852</v>
      </c>
      <c r="D34" s="70">
        <f>SUM(D31:D33)</f>
        <v>621</v>
      </c>
      <c r="E34" s="71">
        <f t="shared" si="0"/>
        <v>0.7288732394366197</v>
      </c>
      <c r="F34" s="72">
        <f>SUM(F31:F33)</f>
        <v>509</v>
      </c>
      <c r="G34" s="71">
        <f t="shared" si="1"/>
        <v>0.5974178403755869</v>
      </c>
      <c r="H34" s="4"/>
      <c r="I34" s="3"/>
      <c r="M34" s="1"/>
    </row>
    <row r="35" spans="1:13" ht="12.75">
      <c r="A35" s="15" t="s">
        <v>28</v>
      </c>
      <c r="B35" s="5"/>
      <c r="C35" s="19"/>
      <c r="D35" s="20"/>
      <c r="E35" s="4"/>
      <c r="F35" s="4"/>
      <c r="G35" s="4"/>
      <c r="H35" s="4"/>
      <c r="I35" s="3"/>
      <c r="M35" s="1"/>
    </row>
    <row r="36" spans="1:13" ht="12.75">
      <c r="A36" s="15"/>
      <c r="B36" s="5"/>
      <c r="C36" s="19"/>
      <c r="D36" s="20"/>
      <c r="E36" s="4"/>
      <c r="F36" s="4"/>
      <c r="G36" s="4"/>
      <c r="H36" s="4"/>
      <c r="I36" s="3"/>
      <c r="M36" s="1"/>
    </row>
    <row r="37" spans="1:13" ht="12.75">
      <c r="A37" s="15"/>
      <c r="B37" s="5"/>
      <c r="C37" s="19"/>
      <c r="D37" s="20"/>
      <c r="E37" s="4"/>
      <c r="F37" s="4"/>
      <c r="G37" s="4"/>
      <c r="H37" s="4"/>
      <c r="I37" s="3"/>
      <c r="M37" s="1"/>
    </row>
    <row r="38" spans="1:13" ht="12.75">
      <c r="A38" s="15"/>
      <c r="B38" s="5"/>
      <c r="C38" s="19"/>
      <c r="D38" s="20"/>
      <c r="E38" s="4"/>
      <c r="F38" s="4"/>
      <c r="G38" s="4"/>
      <c r="H38" s="4"/>
      <c r="I38" s="3"/>
      <c r="M38" s="1"/>
    </row>
    <row r="39" spans="1:13" ht="12.75">
      <c r="A39" s="15"/>
      <c r="B39" s="5"/>
      <c r="C39" s="19"/>
      <c r="D39" s="20"/>
      <c r="E39" s="4"/>
      <c r="F39" s="4"/>
      <c r="G39" s="4"/>
      <c r="H39" s="4"/>
      <c r="I39" s="3"/>
      <c r="M39" s="1"/>
    </row>
    <row r="40" spans="1:13" ht="12.75">
      <c r="A40" s="6" t="s">
        <v>0</v>
      </c>
      <c r="B40" s="6"/>
      <c r="C40" s="26" t="s">
        <v>1</v>
      </c>
      <c r="D40" s="11" t="s">
        <v>4</v>
      </c>
      <c r="E40" s="8"/>
      <c r="F40" s="6" t="s">
        <v>5</v>
      </c>
      <c r="G40" s="7"/>
      <c r="H40" s="4"/>
      <c r="I40" s="3"/>
      <c r="M40" s="1"/>
    </row>
    <row r="41" spans="1:13" ht="12.75">
      <c r="A41" s="16"/>
      <c r="B41" s="16"/>
      <c r="C41" s="27"/>
      <c r="D41" s="40" t="s">
        <v>6</v>
      </c>
      <c r="E41" s="24"/>
      <c r="F41" s="14" t="s">
        <v>7</v>
      </c>
      <c r="G41" s="17"/>
      <c r="H41" s="4"/>
      <c r="I41" s="3"/>
      <c r="M41" s="1"/>
    </row>
    <row r="42" spans="1:13" ht="13.5" thickBot="1">
      <c r="A42" s="22"/>
      <c r="B42" s="22"/>
      <c r="C42" s="28" t="s">
        <v>2</v>
      </c>
      <c r="D42" s="35" t="s">
        <v>2</v>
      </c>
      <c r="E42" s="41" t="s">
        <v>3</v>
      </c>
      <c r="F42" s="22" t="s">
        <v>2</v>
      </c>
      <c r="G42" s="23" t="s">
        <v>3</v>
      </c>
      <c r="H42" s="4"/>
      <c r="I42" s="3"/>
      <c r="M42" s="1"/>
    </row>
    <row r="43" spans="1:13" ht="13.5" thickTop="1">
      <c r="A43" s="18"/>
      <c r="B43" s="5"/>
      <c r="C43" s="34"/>
      <c r="D43" s="39"/>
      <c r="E43" s="25"/>
      <c r="F43" s="19"/>
      <c r="G43" s="19"/>
      <c r="H43" s="4"/>
      <c r="I43" s="3"/>
      <c r="M43" s="1"/>
    </row>
    <row r="44" spans="1:13" ht="12.75">
      <c r="A44" s="5" t="s">
        <v>17</v>
      </c>
      <c r="B44" s="5"/>
      <c r="C44" s="30">
        <v>1386</v>
      </c>
      <c r="D44" s="12">
        <v>990</v>
      </c>
      <c r="E44" s="10">
        <v>0.714</v>
      </c>
      <c r="F44" s="9">
        <v>806</v>
      </c>
      <c r="G44" s="13">
        <v>0.58</v>
      </c>
      <c r="H44" s="3"/>
      <c r="I44" s="3"/>
      <c r="M44" s="1"/>
    </row>
    <row r="45" spans="1:13" ht="12.75">
      <c r="A45" s="5" t="s">
        <v>18</v>
      </c>
      <c r="B45" s="5"/>
      <c r="C45" s="30">
        <v>899</v>
      </c>
      <c r="D45" s="12">
        <v>537</v>
      </c>
      <c r="E45" s="10">
        <v>0.597</v>
      </c>
      <c r="F45" s="9">
        <v>389</v>
      </c>
      <c r="G45" s="13">
        <v>0.433</v>
      </c>
      <c r="H45" s="3"/>
      <c r="I45" s="3"/>
      <c r="M45" s="1"/>
    </row>
    <row r="46" spans="1:13" ht="12.75">
      <c r="A46" s="5" t="s">
        <v>19</v>
      </c>
      <c r="B46" s="5"/>
      <c r="C46" s="30">
        <v>1396</v>
      </c>
      <c r="D46" s="12">
        <v>975</v>
      </c>
      <c r="E46" s="10">
        <v>0.698</v>
      </c>
      <c r="F46" s="9">
        <v>778</v>
      </c>
      <c r="G46" s="13">
        <v>0.557</v>
      </c>
      <c r="H46" s="3"/>
      <c r="I46" s="3"/>
      <c r="M46" s="1"/>
    </row>
    <row r="47" spans="1:13" ht="12.75">
      <c r="A47" s="5" t="s">
        <v>20</v>
      </c>
      <c r="B47" s="5"/>
      <c r="C47" s="30">
        <v>866</v>
      </c>
      <c r="D47" s="12">
        <v>571</v>
      </c>
      <c r="E47" s="10">
        <f>+D47/C47</f>
        <v>0.6593533487297921</v>
      </c>
      <c r="F47" s="9">
        <v>446</v>
      </c>
      <c r="G47" s="13">
        <f>+F47/C47</f>
        <v>0.5150115473441108</v>
      </c>
      <c r="H47" s="3"/>
      <c r="I47" s="3"/>
      <c r="M47" s="1"/>
    </row>
    <row r="48" spans="1:13" ht="12.75">
      <c r="A48" s="5" t="s">
        <v>21</v>
      </c>
      <c r="B48" s="5"/>
      <c r="C48" s="30">
        <v>1393</v>
      </c>
      <c r="D48" s="12">
        <v>888</v>
      </c>
      <c r="E48" s="10">
        <f>+D48/C48</f>
        <v>0.6374730796841349</v>
      </c>
      <c r="F48" s="9">
        <v>706</v>
      </c>
      <c r="G48" s="13">
        <f>+F48/C48</f>
        <v>0.5068198133524767</v>
      </c>
      <c r="M48" s="1"/>
    </row>
    <row r="49" spans="1:13" ht="12.75">
      <c r="A49" s="5" t="s">
        <v>22</v>
      </c>
      <c r="B49" s="5"/>
      <c r="C49" s="30">
        <v>515</v>
      </c>
      <c r="D49" s="12">
        <v>346</v>
      </c>
      <c r="E49" s="10">
        <f>+D49/C49</f>
        <v>0.6718446601941748</v>
      </c>
      <c r="F49" s="9">
        <v>263</v>
      </c>
      <c r="G49" s="13">
        <f>+F49/C49</f>
        <v>0.5106796116504855</v>
      </c>
      <c r="M49" s="1"/>
    </row>
    <row r="50" spans="1:13" ht="12.75">
      <c r="A50" s="5" t="s">
        <v>23</v>
      </c>
      <c r="B50" s="5"/>
      <c r="C50" s="30">
        <v>1492</v>
      </c>
      <c r="D50" s="12">
        <v>1037</v>
      </c>
      <c r="E50" s="10">
        <f>+D50/C50</f>
        <v>0.6950402144772118</v>
      </c>
      <c r="F50" s="9">
        <v>878</v>
      </c>
      <c r="G50" s="13">
        <f>+F50/C50</f>
        <v>0.5884718498659517</v>
      </c>
      <c r="M50" s="1"/>
    </row>
    <row r="51" spans="1:13" ht="12.75">
      <c r="A51" s="5" t="s">
        <v>24</v>
      </c>
      <c r="B51" s="5"/>
      <c r="C51" s="30">
        <v>687</v>
      </c>
      <c r="D51" s="12">
        <v>492</v>
      </c>
      <c r="E51" s="10">
        <f>+D51/C51</f>
        <v>0.7161572052401747</v>
      </c>
      <c r="F51" s="9">
        <v>404</v>
      </c>
      <c r="G51" s="13">
        <f>+F51/C51</f>
        <v>0.5880640465793304</v>
      </c>
      <c r="M51" s="1"/>
    </row>
    <row r="52" spans="1:13" ht="12.75">
      <c r="A52" s="5"/>
      <c r="B52" s="5"/>
      <c r="C52" s="5"/>
      <c r="D52" s="5"/>
      <c r="E52" s="21"/>
      <c r="F52" s="5"/>
      <c r="G52" s="21"/>
      <c r="M52" s="1"/>
    </row>
    <row r="53" spans="1:13" ht="12.75">
      <c r="A53" t="s">
        <v>8</v>
      </c>
      <c r="E53" s="1"/>
      <c r="G53" s="1"/>
      <c r="M53" s="1"/>
    </row>
    <row r="54" ht="12.75">
      <c r="M54" s="1"/>
    </row>
    <row r="55" ht="12.75"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</sheetData>
  <sheetProtection/>
  <printOptions/>
  <pageMargins left="0.75" right="0.75" top="1" bottom="1" header="0.5" footer="0.5"/>
  <pageSetup horizontalDpi="300" verticalDpi="300" orientation="landscape" scale="81" r:id="rId1"/>
  <headerFooter alignWithMargins="0">
    <oddHeader>&amp;C&amp;14College Algebra Retention and Success Rates
1999 - F 2008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 and Computer Science Dpt</dc:creator>
  <cp:keywords/>
  <dc:description/>
  <cp:lastModifiedBy>template</cp:lastModifiedBy>
  <cp:lastPrinted>2009-01-06T18:59:19Z</cp:lastPrinted>
  <dcterms:created xsi:type="dcterms:W3CDTF">2001-09-25T18:50:31Z</dcterms:created>
  <dcterms:modified xsi:type="dcterms:W3CDTF">2009-01-07T17:14:00Z</dcterms:modified>
  <cp:category/>
  <cp:version/>
  <cp:contentType/>
  <cp:contentStatus/>
</cp:coreProperties>
</file>